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eams/Advising Files - Undergrad/College of Arts and Sciences - Nursing/"/>
    </mc:Choice>
  </mc:AlternateContent>
  <xr:revisionPtr revIDLastSave="0" documentId="13_ncr:1_{CE77879F-2303-E94B-BC83-E3F3F943B53C}" xr6:coauthVersionLast="47" xr6:coauthVersionMax="47" xr10:uidLastSave="{00000000-0000-0000-0000-000000000000}"/>
  <bookViews>
    <workbookView xWindow="380" yWindow="500" windowWidth="28040" windowHeight="16940" xr2:uid="{D6F7F552-99D8-5A48-BC1A-A2CD4FECDDF6}"/>
  </bookViews>
  <sheets>
    <sheet name="GPA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2" l="1"/>
  <c r="E26" i="2"/>
  <c r="D26" i="2"/>
  <c r="H25" i="2"/>
  <c r="H24" i="2"/>
  <c r="H23" i="2"/>
  <c r="H22" i="2"/>
  <c r="F17" i="2"/>
  <c r="E17" i="2"/>
  <c r="K3" i="2" s="1"/>
  <c r="D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6" i="2" l="1"/>
  <c r="H17" i="2"/>
  <c r="K21" i="2"/>
</calcChain>
</file>

<file path=xl/sharedStrings.xml><?xml version="1.0" encoding="utf-8"?>
<sst xmlns="http://schemas.openxmlformats.org/spreadsheetml/2006/main" count="84" uniqueCount="51">
  <si>
    <t>Overall GPA Calculator</t>
  </si>
  <si>
    <t>DISC</t>
  </si>
  <si>
    <t>NUM</t>
  </si>
  <si>
    <t>Name of Course</t>
  </si>
  <si>
    <t>Req Hrs</t>
  </si>
  <si>
    <t>Att</t>
  </si>
  <si>
    <t>ED</t>
  </si>
  <si>
    <t>Grade</t>
  </si>
  <si>
    <t>Qt Pts</t>
  </si>
  <si>
    <t>ENG</t>
  </si>
  <si>
    <t>English Comp I</t>
  </si>
  <si>
    <t>English Comp II</t>
  </si>
  <si>
    <t>COM</t>
  </si>
  <si>
    <t>Speech Communication</t>
  </si>
  <si>
    <t>MAT</t>
  </si>
  <si>
    <t>College Algebra</t>
  </si>
  <si>
    <t>Introductory Statistics</t>
  </si>
  <si>
    <t>Behavioral Science</t>
  </si>
  <si>
    <t>Critical &amp; Creative Works</t>
  </si>
  <si>
    <t>History</t>
  </si>
  <si>
    <t>HEA</t>
  </si>
  <si>
    <t>Principles of Nutrition</t>
  </si>
  <si>
    <t>BIO</t>
  </si>
  <si>
    <t>Human A&amp;P I</t>
  </si>
  <si>
    <t>Human A&amp;P II</t>
  </si>
  <si>
    <t>Microbiology</t>
  </si>
  <si>
    <t>Pathophysiology</t>
  </si>
  <si>
    <t>Overall GPA:</t>
  </si>
  <si>
    <t>Science GPA Calculator</t>
  </si>
  <si>
    <t>Science GPA:</t>
  </si>
  <si>
    <t>Traditional Admission Requirements</t>
  </si>
  <si>
    <t>2.50 or greater</t>
  </si>
  <si>
    <t xml:space="preserve">Science GPA:  </t>
  </si>
  <si>
    <t>2.80 or greater</t>
  </si>
  <si>
    <t xml:space="preserve">TEAS: </t>
  </si>
  <si>
    <t xml:space="preserve"> Proficient &amp; Science of 52.1% or greater</t>
  </si>
  <si>
    <t>2.52 or greater</t>
  </si>
  <si>
    <t>2.25 or greater, no science classes repeated</t>
  </si>
  <si>
    <t>Provisional Admission Requirements**</t>
  </si>
  <si>
    <t>**Provisional Admission Contract must be signed</t>
  </si>
  <si>
    <t>Notes to remember:</t>
  </si>
  <si>
    <t>-</t>
  </si>
  <si>
    <t>If a student receives a M or P grade, the number of ATT is 0 and ED is the number of credits. Quality points should be zero.</t>
  </si>
  <si>
    <t>If a student receives an H grade, enter the grade as an A to ensure quality points are correct.</t>
  </si>
  <si>
    <t>If a student receives a N or I grade, the number of ATT is 0 and ED is 0. Quality points should be zero.</t>
  </si>
  <si>
    <t>If a student receives a W grade, the number of ATT is 0 and ED is 0. Quality points should be zero.</t>
  </si>
  <si>
    <t>Required Hours</t>
  </si>
  <si>
    <t>Attempted Hours</t>
  </si>
  <si>
    <t>Earned Hours</t>
  </si>
  <si>
    <t>Quality Points</t>
  </si>
  <si>
    <t>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</si>
</sst>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Protection="1"/>
    <xf numFmtId="0" fontId="0" fillId="0" borderId="5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</xf>
    <xf numFmtId="0" fontId="2" fillId="0" borderId="10" xfId="0" applyFon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12" xfId="0" applyBorder="1" applyProtection="1">
      <protection locked="0"/>
    </xf>
    <xf numFmtId="0" fontId="0" fillId="0" borderId="13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1" fillId="2" borderId="23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24" xfId="0" applyFont="1" applyFill="1" applyBorder="1" applyProtection="1"/>
    <xf numFmtId="0" fontId="1" fillId="2" borderId="4" xfId="0" applyFont="1" applyFill="1" applyBorder="1" applyAlignment="1" applyProtection="1">
      <alignment horizontal="center"/>
    </xf>
    <xf numFmtId="0" fontId="0" fillId="0" borderId="12" xfId="0" applyBorder="1" applyProtection="1"/>
    <xf numFmtId="0" fontId="0" fillId="0" borderId="10" xfId="0" applyBorder="1" applyProtection="1"/>
    <xf numFmtId="0" fontId="0" fillId="0" borderId="14" xfId="0" applyBorder="1" applyProtection="1"/>
    <xf numFmtId="0" fontId="2" fillId="0" borderId="10" xfId="0" applyFont="1" applyBorder="1" applyProtection="1"/>
    <xf numFmtId="0" fontId="0" fillId="0" borderId="10" xfId="0" applyFont="1" applyBorder="1" applyProtection="1"/>
    <xf numFmtId="0" fontId="0" fillId="0" borderId="11" xfId="0" applyFont="1" applyBorder="1" applyProtection="1"/>
    <xf numFmtId="0" fontId="1" fillId="2" borderId="17" xfId="0" applyFont="1" applyFill="1" applyBorder="1" applyProtection="1"/>
    <xf numFmtId="0" fontId="0" fillId="0" borderId="20" xfId="0" applyBorder="1" applyProtection="1"/>
    <xf numFmtId="0" fontId="1" fillId="2" borderId="18" xfId="0" applyFont="1" applyFill="1" applyBorder="1" applyAlignment="1" applyProtection="1">
      <alignment horizontal="center"/>
    </xf>
    <xf numFmtId="0" fontId="1" fillId="2" borderId="18" xfId="0" applyFont="1" applyFill="1" applyBorder="1" applyProtection="1"/>
    <xf numFmtId="0" fontId="0" fillId="0" borderId="16" xfId="0" applyFont="1" applyBorder="1" applyProtection="1"/>
    <xf numFmtId="0" fontId="1" fillId="2" borderId="19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1" fillId="4" borderId="7" xfId="0" applyFont="1" applyFill="1" applyBorder="1" applyAlignment="1" applyProtection="1">
      <alignment horizontal="center"/>
    </xf>
    <xf numFmtId="0" fontId="1" fillId="4" borderId="8" xfId="0" applyFont="1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horizontal="center"/>
    </xf>
    <xf numFmtId="0" fontId="1" fillId="0" borderId="20" xfId="0" applyFont="1" applyBorder="1" applyProtection="1"/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12" xfId="0" applyFont="1" applyBorder="1" applyProtection="1"/>
    <xf numFmtId="0" fontId="0" fillId="0" borderId="25" xfId="0" applyBorder="1" applyAlignment="1" applyProtection="1">
      <alignment horizontal="left"/>
    </xf>
    <xf numFmtId="0" fontId="0" fillId="0" borderId="26" xfId="0" applyBorder="1" applyAlignment="1" applyProtection="1">
      <alignment horizontal="left"/>
    </xf>
    <xf numFmtId="0" fontId="0" fillId="0" borderId="27" xfId="0" applyBorder="1" applyAlignment="1" applyProtection="1">
      <alignment horizontal="left"/>
    </xf>
    <xf numFmtId="0" fontId="1" fillId="0" borderId="14" xfId="0" applyFont="1" applyBorder="1" applyProtection="1"/>
    <xf numFmtId="0" fontId="0" fillId="0" borderId="28" xfId="0" applyBorder="1" applyAlignment="1" applyProtection="1">
      <alignment horizontal="left"/>
    </xf>
    <xf numFmtId="0" fontId="0" fillId="0" borderId="29" xfId="0" applyBorder="1" applyAlignment="1" applyProtection="1">
      <alignment horizontal="left"/>
    </xf>
    <xf numFmtId="0" fontId="0" fillId="0" borderId="30" xfId="0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5" fillId="0" borderId="34" xfId="0" applyFont="1" applyBorder="1" applyAlignment="1" applyProtection="1">
      <alignment horizontal="center"/>
    </xf>
    <xf numFmtId="0" fontId="5" fillId="0" borderId="0" xfId="0" applyFont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0" borderId="35" xfId="0" applyBorder="1" applyProtection="1"/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Protection="1"/>
    <xf numFmtId="0" fontId="0" fillId="0" borderId="1" xfId="0" applyFont="1" applyBorder="1" applyProtection="1"/>
    <xf numFmtId="0" fontId="0" fillId="0" borderId="1" xfId="0" applyBorder="1" applyProtection="1"/>
    <xf numFmtId="0" fontId="0" fillId="0" borderId="6" xfId="0" applyBorder="1" applyProtection="1"/>
    <xf numFmtId="0" fontId="1" fillId="5" borderId="36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/>
    </xf>
    <xf numFmtId="0" fontId="0" fillId="5" borderId="3" xfId="0" applyFill="1" applyBorder="1" applyProtection="1"/>
    <xf numFmtId="0" fontId="0" fillId="5" borderId="4" xfId="0" applyFill="1" applyBorder="1" applyAlignment="1" applyProtection="1">
      <alignment horizontal="center"/>
    </xf>
    <xf numFmtId="0" fontId="1" fillId="5" borderId="37" xfId="0" applyFont="1" applyFill="1" applyBorder="1" applyAlignment="1" applyProtection="1">
      <alignment horizontal="center" vertical="center"/>
    </xf>
    <xf numFmtId="0" fontId="1" fillId="5" borderId="34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35" xfId="0" applyFill="1" applyBorder="1" applyAlignment="1" applyProtection="1">
      <alignment horizontal="center"/>
    </xf>
    <xf numFmtId="0" fontId="1" fillId="5" borderId="38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5" borderId="6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03F0-121E-424D-A457-99ECD4B6A123}">
  <dimension ref="A1:W37"/>
  <sheetViews>
    <sheetView tabSelected="1" workbookViewId="0">
      <selection activeCell="G29" sqref="G29"/>
    </sheetView>
  </sheetViews>
  <sheetFormatPr baseColWidth="10" defaultRowHeight="16" x14ac:dyDescent="0.2"/>
  <cols>
    <col min="1" max="1" width="10.83203125" style="3"/>
    <col min="2" max="2" width="10.83203125" style="2"/>
    <col min="3" max="3" width="32.5" style="3" customWidth="1"/>
    <col min="4" max="8" width="10.83203125" style="2"/>
    <col min="9" max="9" width="4.5" style="3" customWidth="1"/>
    <col min="10" max="10" width="12.83203125" style="3" customWidth="1"/>
    <col min="11" max="11" width="10.83203125" style="3"/>
    <col min="12" max="12" width="3.83203125" style="3" customWidth="1"/>
    <col min="13" max="13" width="12.83203125" style="3" customWidth="1"/>
    <col min="14" max="16384" width="10.83203125" style="3"/>
  </cols>
  <sheetData>
    <row r="1" spans="1:17" x14ac:dyDescent="0.2">
      <c r="A1" s="27" t="s">
        <v>0</v>
      </c>
      <c r="B1" s="28"/>
      <c r="C1" s="28"/>
      <c r="D1" s="28"/>
      <c r="E1" s="28"/>
      <c r="F1" s="28"/>
      <c r="G1" s="28"/>
      <c r="H1" s="29"/>
    </row>
    <row r="2" spans="1:17" ht="17" thickBot="1" x14ac:dyDescent="0.25">
      <c r="A2" s="30"/>
      <c r="B2" s="31"/>
      <c r="C2" s="31"/>
      <c r="D2" s="31"/>
      <c r="E2" s="31"/>
      <c r="F2" s="31"/>
      <c r="G2" s="31"/>
      <c r="H2" s="32"/>
    </row>
    <row r="3" spans="1:17" ht="17" thickBot="1" x14ac:dyDescent="0.25">
      <c r="A3" s="33" t="s">
        <v>1</v>
      </c>
      <c r="B3" s="34" t="s">
        <v>2</v>
      </c>
      <c r="C3" s="35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6" t="s">
        <v>8</v>
      </c>
      <c r="J3" s="49" t="s">
        <v>27</v>
      </c>
      <c r="K3" s="7" t="e">
        <f>PRODUCT(H17, (1/E17))</f>
        <v>#DIV/0!</v>
      </c>
      <c r="M3" s="51" t="s">
        <v>30</v>
      </c>
      <c r="N3" s="52"/>
      <c r="O3" s="52"/>
      <c r="P3" s="52"/>
      <c r="Q3" s="53"/>
    </row>
    <row r="4" spans="1:17" x14ac:dyDescent="0.2">
      <c r="A4" s="37" t="s">
        <v>9</v>
      </c>
      <c r="B4" s="10">
        <v>101</v>
      </c>
      <c r="C4" s="38" t="s">
        <v>10</v>
      </c>
      <c r="D4" s="10">
        <v>3</v>
      </c>
      <c r="E4" s="9"/>
      <c r="F4" s="9"/>
      <c r="G4" s="9"/>
      <c r="H4" s="15">
        <f>IF(LEFT($G4,1)="A",4,IF(LEFT($G4,1)="B",3,IF(LEFT($G4,1)="C",2,IF(LEFT($G4,1)="D",1,IF(LEFT($G4,1)="F",0)))))*E4</f>
        <v>0</v>
      </c>
      <c r="M4" s="54" t="s">
        <v>27</v>
      </c>
      <c r="N4" s="55" t="s">
        <v>33</v>
      </c>
      <c r="O4" s="56"/>
      <c r="P4" s="56"/>
      <c r="Q4" s="57"/>
    </row>
    <row r="5" spans="1:17" x14ac:dyDescent="0.2">
      <c r="A5" s="37" t="s">
        <v>9</v>
      </c>
      <c r="B5" s="10">
        <v>102</v>
      </c>
      <c r="C5" s="38" t="s">
        <v>11</v>
      </c>
      <c r="D5" s="10">
        <v>3</v>
      </c>
      <c r="E5" s="9"/>
      <c r="F5" s="9"/>
      <c r="G5" s="9"/>
      <c r="H5" s="15">
        <f t="shared" ref="H5:H16" si="0">IF(LEFT($G5,1)="A",4,IF(LEFT($G5,1)="B",3,IF(LEFT($G5,1)="C",2,IF(LEFT($G5,1)="D",1,IF(LEFT($G5,1)="F",0)))))*E5</f>
        <v>0</v>
      </c>
      <c r="M5" s="58" t="s">
        <v>32</v>
      </c>
      <c r="N5" s="59" t="s">
        <v>31</v>
      </c>
      <c r="O5" s="60"/>
      <c r="P5" s="60"/>
      <c r="Q5" s="61"/>
    </row>
    <row r="6" spans="1:17" ht="17" thickBot="1" x14ac:dyDescent="0.25">
      <c r="A6" s="37" t="s">
        <v>12</v>
      </c>
      <c r="B6" s="10">
        <v>140</v>
      </c>
      <c r="C6" s="38" t="s">
        <v>13</v>
      </c>
      <c r="D6" s="10">
        <v>3</v>
      </c>
      <c r="E6" s="9"/>
      <c r="F6" s="9"/>
      <c r="G6" s="9"/>
      <c r="H6" s="15">
        <f t="shared" si="0"/>
        <v>0</v>
      </c>
      <c r="M6" s="62" t="s">
        <v>34</v>
      </c>
      <c r="N6" s="63" t="s">
        <v>35</v>
      </c>
      <c r="O6" s="64"/>
      <c r="P6" s="64"/>
      <c r="Q6" s="65"/>
    </row>
    <row r="7" spans="1:17" x14ac:dyDescent="0.2">
      <c r="A7" s="37" t="s">
        <v>14</v>
      </c>
      <c r="B7" s="10">
        <v>101</v>
      </c>
      <c r="C7" s="38" t="s">
        <v>15</v>
      </c>
      <c r="D7" s="10">
        <v>3</v>
      </c>
      <c r="E7" s="9"/>
      <c r="F7" s="9"/>
      <c r="G7" s="9"/>
      <c r="H7" s="15">
        <f t="shared" si="0"/>
        <v>0</v>
      </c>
    </row>
    <row r="8" spans="1:17" x14ac:dyDescent="0.2">
      <c r="A8" s="37" t="s">
        <v>14</v>
      </c>
      <c r="B8" s="10">
        <v>235</v>
      </c>
      <c r="C8" s="38" t="s">
        <v>16</v>
      </c>
      <c r="D8" s="10">
        <v>3</v>
      </c>
      <c r="E8" s="9"/>
      <c r="F8" s="9"/>
      <c r="G8" s="9"/>
      <c r="H8" s="15">
        <f t="shared" si="0"/>
        <v>0</v>
      </c>
    </row>
    <row r="9" spans="1:17" ht="17" thickBot="1" x14ac:dyDescent="0.25">
      <c r="A9" s="14"/>
      <c r="B9" s="9"/>
      <c r="C9" s="11" t="s">
        <v>17</v>
      </c>
      <c r="D9" s="10">
        <v>3</v>
      </c>
      <c r="E9" s="9"/>
      <c r="F9" s="9"/>
      <c r="G9" s="9"/>
      <c r="H9" s="15">
        <f t="shared" si="0"/>
        <v>0</v>
      </c>
    </row>
    <row r="10" spans="1:17" ht="17" thickBot="1" x14ac:dyDescent="0.25">
      <c r="A10" s="14"/>
      <c r="B10" s="9"/>
      <c r="C10" s="11" t="s">
        <v>18</v>
      </c>
      <c r="D10" s="10">
        <v>3</v>
      </c>
      <c r="E10" s="9"/>
      <c r="F10" s="9"/>
      <c r="G10" s="9"/>
      <c r="H10" s="15">
        <f t="shared" si="0"/>
        <v>0</v>
      </c>
      <c r="M10" s="66" t="s">
        <v>38</v>
      </c>
      <c r="N10" s="67"/>
      <c r="O10" s="67"/>
      <c r="P10" s="67"/>
      <c r="Q10" s="68"/>
    </row>
    <row r="11" spans="1:17" x14ac:dyDescent="0.2">
      <c r="A11" s="14"/>
      <c r="B11" s="9"/>
      <c r="C11" s="11" t="s">
        <v>19</v>
      </c>
      <c r="D11" s="10">
        <v>3</v>
      </c>
      <c r="E11" s="9"/>
      <c r="F11" s="9"/>
      <c r="G11" s="9"/>
      <c r="H11" s="15">
        <f t="shared" si="0"/>
        <v>0</v>
      </c>
      <c r="M11" s="54" t="s">
        <v>27</v>
      </c>
      <c r="N11" s="55" t="s">
        <v>36</v>
      </c>
      <c r="O11" s="56"/>
      <c r="P11" s="56"/>
      <c r="Q11" s="57"/>
    </row>
    <row r="12" spans="1:17" x14ac:dyDescent="0.2">
      <c r="A12" s="37" t="s">
        <v>20</v>
      </c>
      <c r="B12" s="10">
        <v>121</v>
      </c>
      <c r="C12" s="40" t="s">
        <v>21</v>
      </c>
      <c r="D12" s="10">
        <v>3</v>
      </c>
      <c r="E12" s="9"/>
      <c r="F12" s="9"/>
      <c r="G12" s="9"/>
      <c r="H12" s="15">
        <f t="shared" si="0"/>
        <v>0</v>
      </c>
      <c r="M12" s="58" t="s">
        <v>32</v>
      </c>
      <c r="N12" s="59" t="s">
        <v>37</v>
      </c>
      <c r="O12" s="60"/>
      <c r="P12" s="60"/>
      <c r="Q12" s="61"/>
    </row>
    <row r="13" spans="1:17" ht="17" thickBot="1" x14ac:dyDescent="0.25">
      <c r="A13" s="37" t="s">
        <v>22</v>
      </c>
      <c r="B13" s="10">
        <v>211</v>
      </c>
      <c r="C13" s="41" t="s">
        <v>23</v>
      </c>
      <c r="D13" s="10">
        <v>4</v>
      </c>
      <c r="E13" s="9"/>
      <c r="F13" s="9"/>
      <c r="G13" s="9"/>
      <c r="H13" s="15">
        <f t="shared" si="0"/>
        <v>0</v>
      </c>
      <c r="M13" s="62" t="s">
        <v>34</v>
      </c>
      <c r="N13" s="63" t="s">
        <v>35</v>
      </c>
      <c r="O13" s="64"/>
      <c r="P13" s="64"/>
      <c r="Q13" s="65"/>
    </row>
    <row r="14" spans="1:17" x14ac:dyDescent="0.2">
      <c r="A14" s="37" t="s">
        <v>22</v>
      </c>
      <c r="B14" s="10">
        <v>212</v>
      </c>
      <c r="C14" s="41" t="s">
        <v>24</v>
      </c>
      <c r="D14" s="10">
        <v>4</v>
      </c>
      <c r="E14" s="9"/>
      <c r="F14" s="9"/>
      <c r="G14" s="9"/>
      <c r="H14" s="15">
        <f t="shared" si="0"/>
        <v>0</v>
      </c>
      <c r="M14" s="1" t="s">
        <v>39</v>
      </c>
    </row>
    <row r="15" spans="1:17" x14ac:dyDescent="0.2">
      <c r="A15" s="37" t="s">
        <v>22</v>
      </c>
      <c r="B15" s="10">
        <v>215</v>
      </c>
      <c r="C15" s="41" t="s">
        <v>25</v>
      </c>
      <c r="D15" s="10">
        <v>4</v>
      </c>
      <c r="E15" s="9"/>
      <c r="F15" s="9"/>
      <c r="G15" s="9"/>
      <c r="H15" s="15">
        <f t="shared" si="0"/>
        <v>0</v>
      </c>
    </row>
    <row r="16" spans="1:17" ht="17" thickBot="1" x14ac:dyDescent="0.25">
      <c r="A16" s="39" t="s">
        <v>22</v>
      </c>
      <c r="B16" s="13">
        <v>318</v>
      </c>
      <c r="C16" s="42" t="s">
        <v>26</v>
      </c>
      <c r="D16" s="13">
        <v>3</v>
      </c>
      <c r="E16" s="12"/>
      <c r="F16" s="12"/>
      <c r="G16" s="12"/>
      <c r="H16" s="16">
        <f t="shared" si="0"/>
        <v>0</v>
      </c>
    </row>
    <row r="17" spans="1:23" ht="22" thickBot="1" x14ac:dyDescent="0.3">
      <c r="A17" s="8"/>
      <c r="B17" s="6"/>
      <c r="C17" s="5"/>
      <c r="D17" s="18">
        <f>SUM(D4:D16)</f>
        <v>42</v>
      </c>
      <c r="E17" s="18">
        <f>SUM(E4:E16)</f>
        <v>0</v>
      </c>
      <c r="F17" s="18">
        <f>SUM(F4:F16)</f>
        <v>0</v>
      </c>
      <c r="G17" s="19"/>
      <c r="H17" s="20">
        <f>SUM(H4:H16)</f>
        <v>0</v>
      </c>
      <c r="M17" s="69" t="s">
        <v>40</v>
      </c>
      <c r="N17" s="70"/>
      <c r="O17" s="70"/>
      <c r="P17" s="70"/>
      <c r="Q17" s="70"/>
      <c r="R17" s="70"/>
      <c r="S17" s="70"/>
      <c r="T17" s="70"/>
      <c r="U17" s="70"/>
      <c r="V17" s="70"/>
      <c r="W17" s="71"/>
    </row>
    <row r="18" spans="1:23" ht="17" thickBot="1" x14ac:dyDescent="0.25">
      <c r="M18" s="72" t="s">
        <v>41</v>
      </c>
      <c r="N18" s="73" t="s">
        <v>42</v>
      </c>
      <c r="O18" s="74"/>
      <c r="P18" s="74"/>
      <c r="Q18" s="74"/>
      <c r="R18" s="74"/>
      <c r="S18" s="74"/>
      <c r="T18" s="74"/>
      <c r="U18" s="74"/>
      <c r="V18" s="75"/>
      <c r="W18" s="76"/>
    </row>
    <row r="19" spans="1:23" x14ac:dyDescent="0.2">
      <c r="A19" s="27" t="s">
        <v>28</v>
      </c>
      <c r="B19" s="28"/>
      <c r="C19" s="28"/>
      <c r="D19" s="28"/>
      <c r="E19" s="28"/>
      <c r="F19" s="28"/>
      <c r="G19" s="28"/>
      <c r="H19" s="29"/>
      <c r="M19" s="72" t="s">
        <v>41</v>
      </c>
      <c r="N19" s="73" t="s">
        <v>43</v>
      </c>
      <c r="O19" s="74"/>
      <c r="P19" s="74"/>
      <c r="Q19" s="74"/>
      <c r="R19" s="74"/>
      <c r="S19" s="74"/>
      <c r="T19" s="74"/>
      <c r="U19" s="74"/>
      <c r="V19" s="75"/>
      <c r="W19" s="76"/>
    </row>
    <row r="20" spans="1:23" ht="17" thickBot="1" x14ac:dyDescent="0.25">
      <c r="A20" s="30"/>
      <c r="B20" s="31"/>
      <c r="C20" s="31"/>
      <c r="D20" s="31"/>
      <c r="E20" s="31"/>
      <c r="F20" s="31"/>
      <c r="G20" s="31"/>
      <c r="H20" s="32"/>
      <c r="M20" s="72" t="s">
        <v>41</v>
      </c>
      <c r="N20" s="73" t="s">
        <v>44</v>
      </c>
      <c r="O20" s="74"/>
      <c r="P20" s="74"/>
      <c r="Q20" s="74"/>
      <c r="R20" s="74"/>
      <c r="S20" s="74"/>
      <c r="T20" s="74"/>
      <c r="U20" s="74"/>
      <c r="V20" s="75"/>
      <c r="W20" s="76"/>
    </row>
    <row r="21" spans="1:23" ht="17" thickBot="1" x14ac:dyDescent="0.25">
      <c r="A21" s="43" t="s">
        <v>1</v>
      </c>
      <c r="B21" s="45" t="s">
        <v>2</v>
      </c>
      <c r="C21" s="46" t="s">
        <v>3</v>
      </c>
      <c r="D21" s="45" t="s">
        <v>4</v>
      </c>
      <c r="E21" s="45" t="s">
        <v>5</v>
      </c>
      <c r="F21" s="45" t="s">
        <v>6</v>
      </c>
      <c r="G21" s="45" t="s">
        <v>7</v>
      </c>
      <c r="H21" s="48" t="s">
        <v>8</v>
      </c>
      <c r="J21" s="50" t="s">
        <v>29</v>
      </c>
      <c r="K21" s="7" t="e">
        <f>PRODUCT(H26, (1/E26))</f>
        <v>#DIV/0!</v>
      </c>
      <c r="M21" s="77" t="s">
        <v>41</v>
      </c>
      <c r="N21" s="78" t="s">
        <v>45</v>
      </c>
      <c r="O21" s="79"/>
      <c r="P21" s="79"/>
      <c r="Q21" s="79"/>
      <c r="R21" s="79"/>
      <c r="S21" s="79"/>
      <c r="T21" s="79"/>
      <c r="U21" s="79"/>
      <c r="V21" s="80"/>
      <c r="W21" s="81"/>
    </row>
    <row r="22" spans="1:23" ht="17" thickBot="1" x14ac:dyDescent="0.25">
      <c r="A22" s="44" t="s">
        <v>22</v>
      </c>
      <c r="B22" s="22">
        <v>211</v>
      </c>
      <c r="C22" s="47" t="s">
        <v>23</v>
      </c>
      <c r="D22" s="22">
        <v>4</v>
      </c>
      <c r="E22" s="17"/>
      <c r="F22" s="17"/>
      <c r="G22" s="17"/>
      <c r="H22" s="15">
        <f>IF(LEFT($G22,1)="A",4,IF(LEFT($G22,1)="B",3,IF(LEFT($G22,1)="C",2,IF(LEFT($G22,1)="D",1,IF(LEFT($G22,1)="F",0)))))*E22</f>
        <v>0</v>
      </c>
      <c r="N22" s="2"/>
      <c r="P22" s="2"/>
      <c r="Q22" s="2"/>
      <c r="R22" s="2"/>
      <c r="S22" s="2"/>
      <c r="T22" s="2"/>
    </row>
    <row r="23" spans="1:23" x14ac:dyDescent="0.2">
      <c r="A23" s="37" t="s">
        <v>22</v>
      </c>
      <c r="B23" s="10">
        <v>212</v>
      </c>
      <c r="C23" s="41" t="s">
        <v>24</v>
      </c>
      <c r="D23" s="10">
        <v>4</v>
      </c>
      <c r="E23" s="9"/>
      <c r="F23" s="9"/>
      <c r="G23" s="9"/>
      <c r="H23" s="15">
        <f t="shared" ref="H23:H25" si="1">IF(LEFT($G23,1)="A",4,IF(LEFT($G23,1)="B",3,IF(LEFT($G23,1)="C",2,IF(LEFT($G23,1)="D",1,IF(LEFT($G23,1)="F",0)))))*E23</f>
        <v>0</v>
      </c>
      <c r="M23" s="82" t="s">
        <v>50</v>
      </c>
      <c r="N23" s="83" t="s">
        <v>4</v>
      </c>
      <c r="O23" s="84" t="s">
        <v>46</v>
      </c>
      <c r="P23" s="85"/>
      <c r="Q23" s="2"/>
      <c r="R23" s="2"/>
      <c r="S23" s="2"/>
      <c r="T23" s="2"/>
    </row>
    <row r="24" spans="1:23" x14ac:dyDescent="0.2">
      <c r="A24" s="37" t="s">
        <v>22</v>
      </c>
      <c r="B24" s="10">
        <v>215</v>
      </c>
      <c r="C24" s="41" t="s">
        <v>25</v>
      </c>
      <c r="D24" s="10">
        <v>4</v>
      </c>
      <c r="E24" s="9"/>
      <c r="F24" s="9"/>
      <c r="G24" s="9"/>
      <c r="H24" s="15">
        <f t="shared" si="1"/>
        <v>0</v>
      </c>
      <c r="M24" s="86"/>
      <c r="N24" s="87" t="s">
        <v>5</v>
      </c>
      <c r="O24" s="88" t="s">
        <v>47</v>
      </c>
      <c r="P24" s="89"/>
      <c r="Q24" s="2"/>
      <c r="R24" s="2"/>
      <c r="S24" s="2"/>
      <c r="T24" s="2"/>
    </row>
    <row r="25" spans="1:23" ht="17" thickBot="1" x14ac:dyDescent="0.25">
      <c r="A25" s="39" t="s">
        <v>22</v>
      </c>
      <c r="B25" s="13">
        <v>318</v>
      </c>
      <c r="C25" s="42" t="s">
        <v>26</v>
      </c>
      <c r="D25" s="13">
        <v>3</v>
      </c>
      <c r="E25" s="12"/>
      <c r="F25" s="12"/>
      <c r="G25" s="12"/>
      <c r="H25" s="16">
        <f t="shared" si="1"/>
        <v>0</v>
      </c>
      <c r="M25" s="86"/>
      <c r="N25" s="87" t="s">
        <v>6</v>
      </c>
      <c r="O25" s="88" t="s">
        <v>48</v>
      </c>
      <c r="P25" s="89"/>
      <c r="Q25" s="2"/>
      <c r="R25" s="2"/>
      <c r="S25" s="2"/>
      <c r="T25" s="2"/>
    </row>
    <row r="26" spans="1:23" ht="17" thickBot="1" x14ac:dyDescent="0.25">
      <c r="A26" s="8"/>
      <c r="B26" s="6"/>
      <c r="C26" s="5"/>
      <c r="D26" s="18">
        <f>SUM(D22:D25)</f>
        <v>15</v>
      </c>
      <c r="E26" s="18">
        <f>SUM(E22:E25)</f>
        <v>0</v>
      </c>
      <c r="F26" s="18">
        <f>SUM(F22:F25)</f>
        <v>0</v>
      </c>
      <c r="G26" s="19"/>
      <c r="H26" s="21">
        <f>SUM(H22:H25)</f>
        <v>0</v>
      </c>
      <c r="M26" s="90"/>
      <c r="N26" s="91" t="s">
        <v>8</v>
      </c>
      <c r="O26" s="92" t="s">
        <v>49</v>
      </c>
      <c r="P26" s="93"/>
      <c r="Q26" s="2"/>
      <c r="R26" s="2"/>
      <c r="S26" s="2"/>
      <c r="T26" s="2"/>
    </row>
    <row r="28" spans="1:23" ht="21" x14ac:dyDescent="0.25">
      <c r="A28" s="24"/>
      <c r="B28" s="3"/>
      <c r="D28" s="3"/>
      <c r="E28" s="3"/>
      <c r="F28" s="3"/>
      <c r="G28" s="3"/>
      <c r="H28" s="3"/>
    </row>
    <row r="29" spans="1:23" s="23" customFormat="1" x14ac:dyDescent="0.2">
      <c r="A29" s="25"/>
      <c r="B29" s="26"/>
    </row>
    <row r="30" spans="1:23" s="23" customFormat="1" x14ac:dyDescent="0.2">
      <c r="A30" s="25"/>
      <c r="B30" s="26"/>
    </row>
    <row r="31" spans="1:23" s="23" customFormat="1" x14ac:dyDescent="0.2">
      <c r="A31" s="25"/>
      <c r="B31" s="26"/>
    </row>
    <row r="32" spans="1:23" s="23" customFormat="1" x14ac:dyDescent="0.2">
      <c r="A32" s="25"/>
      <c r="B32" s="26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</sheetData>
  <sheetProtection algorithmName="SHA-512" hashValue="W3feTuj+XvdbaYNM1MAVtZ/IWiFmm9vmUosHBHyAeQpwdjMVn9Htdr+qDareRax6rxsXwWX2Z3IMOYVw7O2p5g==" saltValue="FbGvNrtirR4PcnkCmugfxw==" spinCount="100000" sheet="1" objects="1" scenarios="1" selectLockedCells="1"/>
  <mergeCells count="11">
    <mergeCell ref="N11:Q11"/>
    <mergeCell ref="N12:Q12"/>
    <mergeCell ref="N13:Q13"/>
    <mergeCell ref="A19:H20"/>
    <mergeCell ref="M23:M26"/>
    <mergeCell ref="A1:H2"/>
    <mergeCell ref="M3:Q3"/>
    <mergeCell ref="N4:Q4"/>
    <mergeCell ref="N5:Q5"/>
    <mergeCell ref="N6:Q6"/>
    <mergeCell ref="M10:Q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2022-07-14T13:51:28Z</dcterms:created>
  <dcterms:modified xsi:type="dcterms:W3CDTF">2022-07-25T17:58:17Z</dcterms:modified>
  <cp:category/>
</cp:coreProperties>
</file>